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YandexDisk\!!!!!!_BOYARD\БАЗИС-БАЗА\2025-09-27_17-01-31\"/>
    </mc:Choice>
  </mc:AlternateContent>
  <xr:revisionPtr revIDLastSave="0" documentId="8_{2ABC5A4F-8F2E-4EDE-B405-9CA57DB73527}" xr6:coauthVersionLast="47" xr6:coauthVersionMax="47" xr10:uidLastSave="{00000000-0000-0000-0000-000000000000}"/>
  <bookViews>
    <workbookView xWindow="-120" yWindow="-120" windowWidth="38640" windowHeight="21390" xr2:uid="{A31C751C-8341-4ED4-9650-11A113197F44}"/>
  </bookViews>
  <sheets>
    <sheet name="ШАРИКОВЫЕ НАПРАВЛЯЮЩИЕ" sheetId="1" r:id="rId1"/>
  </sheets>
  <calcPr calcId="191029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6" i="1" l="1"/>
  <c r="B25" i="1"/>
  <c r="B24" i="1"/>
  <c r="B23" i="1"/>
  <c r="B22" i="1"/>
  <c r="B21" i="1"/>
  <c r="B20" i="1"/>
  <c r="B19" i="1"/>
  <c r="B18" i="1"/>
  <c r="B17" i="1"/>
  <c r="B16" i="1"/>
  <c r="B15" i="1"/>
  <c r="B14" i="1"/>
  <c r="B13" i="1"/>
  <c r="B12" i="1"/>
  <c r="B11" i="1"/>
  <c r="B10" i="1"/>
  <c r="B9" i="1"/>
  <c r="B8" i="1"/>
  <c r="B7" i="1"/>
  <c r="B6" i="1"/>
  <c r="B5" i="1"/>
  <c r="B4" i="1"/>
  <c r="B3" i="1"/>
  <c r="B2" i="1"/>
</calcChain>
</file>

<file path=xl/sharedStrings.xml><?xml version="1.0" encoding="utf-8"?>
<sst xmlns="http://schemas.openxmlformats.org/spreadsheetml/2006/main" count="115" uniqueCount="43">
  <si>
    <t>Артикул материала</t>
  </si>
  <si>
    <t>Наименование материала</t>
  </si>
  <si>
    <t>Наименование группы</t>
  </si>
  <si>
    <t>Единица измерения</t>
  </si>
  <si>
    <t>Текстура</t>
  </si>
  <si>
    <t>Резкость блика</t>
  </si>
  <si>
    <t>Яркость блика</t>
  </si>
  <si>
    <t>Шаг по Х</t>
  </si>
  <si>
    <t>Шаг по Y</t>
  </si>
  <si>
    <t>Прозрачность</t>
  </si>
  <si>
    <t>Цвет (HEX)</t>
  </si>
  <si>
    <t>Длина</t>
  </si>
  <si>
    <t>Ширина</t>
  </si>
  <si>
    <t>Толщина</t>
  </si>
  <si>
    <t>Обозначение</t>
  </si>
  <si>
    <t>DB4504Zn/250</t>
  </si>
  <si>
    <t>BOYARD/ФФ/Системы Выдвижения/Шариковые направляющие</t>
  </si>
  <si>
    <t>компл</t>
  </si>
  <si>
    <t>#CACFD2</t>
  </si>
  <si>
    <t>DB4504Zn/300</t>
  </si>
  <si>
    <t>DB4504Zn/350</t>
  </si>
  <si>
    <t>DB4504Zn/400</t>
  </si>
  <si>
    <t>DB4504Zn/450</t>
  </si>
  <si>
    <t>DB4504Zn/500</t>
  </si>
  <si>
    <t>DB4504Zn/550</t>
  </si>
  <si>
    <t>DB4504Zn/600</t>
  </si>
  <si>
    <t>DB4504Zn/700</t>
  </si>
  <si>
    <t>DB4515Zn/300</t>
  </si>
  <si>
    <t>DB4515Zn/350</t>
  </si>
  <si>
    <t>DB4515Zn/400</t>
  </si>
  <si>
    <t>DB4515Zn/450</t>
  </si>
  <si>
    <t>DB4515Zn/500</t>
  </si>
  <si>
    <t>DB4518Zn/300</t>
  </si>
  <si>
    <t>DB4518Zn/350</t>
  </si>
  <si>
    <t>DB4518Zn/400</t>
  </si>
  <si>
    <t>DB4518Zn/450</t>
  </si>
  <si>
    <t>DB4518Zn/500</t>
  </si>
  <si>
    <t>DB4525Zn/300</t>
  </si>
  <si>
    <t>DB4525Zn/350</t>
  </si>
  <si>
    <t>DB4525Zn/400</t>
  </si>
  <si>
    <t>DB4525Zn/450</t>
  </si>
  <si>
    <t>DB4525Zn/500</t>
  </si>
  <si>
    <t>DB4525Zn/550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</si>
</sst>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</font>
    <font>
      <sz val="11"/>
      <color theme="1"/>
      <name val="Calibri"/>
      <family val="2"/>
      <charset val="204"/>
    </font>
    <font>
      <sz val="11"/>
      <color rgb="FF000000"/>
      <name val="Consolas"/>
      <family val="3"/>
      <charset val="204"/>
    </font>
  </fonts>
  <fills count="4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rgb="FFCACFD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0" fontId="1" fillId="2" borderId="0" xfId="0" applyFont="1" applyFill="1"/>
    <xf numFmtId="0" fontId="0" fillId="2" borderId="0" xfId="0" applyFill="1"/>
    <xf numFmtId="0" fontId="2" fillId="3" borderId="0" xfId="0" applyFont="1" applyFill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3C5F42-C9B2-4B53-BCF9-201C208CE0DE}">
  <dimension ref="A1:O26"/>
  <sheetViews>
    <sheetView tabSelected="1" workbookViewId="0">
      <selection activeCell="A2" sqref="A2:P26"/>
    </sheetView>
  </sheetViews>
  <sheetFormatPr defaultRowHeight="15" x14ac:dyDescent="0.25"/>
  <cols>
    <col min="1" max="1" width="26.28515625" customWidth="1"/>
    <col min="2" max="2" width="62.85546875" customWidth="1"/>
    <col min="3" max="3" width="79" customWidth="1"/>
    <col min="4" max="4" width="19.5703125" customWidth="1"/>
    <col min="5" max="5" width="22.140625" customWidth="1"/>
    <col min="10" max="10" width="14.7109375" customWidth="1"/>
    <col min="11" max="11" width="9" customWidth="1"/>
    <col min="15" max="15" width="13.42578125" customWidth="1"/>
  </cols>
  <sheetData>
    <row r="1" spans="1:15" x14ac:dyDescent="0.25">
      <c r="A1" s="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s="1" t="s">
        <v>10</v>
      </c>
      <c r="L1" t="s">
        <v>11</v>
      </c>
      <c r="M1" t="s">
        <v>12</v>
      </c>
      <c r="N1" t="s">
        <v>13</v>
      </c>
      <c r="O1" t="s">
        <v>14</v>
      </c>
    </row>
    <row r="2" spans="1:15" x14ac:dyDescent="0.25">
      <c r="A2" s="2" t="s">
        <v>15</v>
      </c>
      <c r="B2" s="2" t="str">
        <f>"Шариковые направляющие Master "&amp;A2</f>
        <v>Шариковые направляющие Master DB4504Zn/250</v>
      </c>
      <c r="C2" s="3" t="s">
        <v>16</v>
      </c>
      <c r="D2" s="3" t="s">
        <v>17</v>
      </c>
      <c r="E2" s="3"/>
      <c r="F2" s="3">
        <v>72</v>
      </c>
      <c r="G2" s="3">
        <v>0.46999999880799997</v>
      </c>
      <c r="H2" s="3">
        <v>1000</v>
      </c>
      <c r="I2" s="3">
        <v>1000</v>
      </c>
      <c r="J2" s="3">
        <v>0</v>
      </c>
      <c r="K2" s="4" t="s">
        <v>18</v>
      </c>
    </row>
    <row r="3" spans="1:15" x14ac:dyDescent="0.25">
      <c r="A3" s="2" t="s">
        <v>19</v>
      </c>
      <c r="B3" s="2" t="str">
        <f>"Шариковые направляющие Master "&amp;A3</f>
        <v>Шариковые направляющие Master DB4504Zn/300</v>
      </c>
      <c r="C3" s="3" t="s">
        <v>16</v>
      </c>
      <c r="D3" s="3" t="s">
        <v>17</v>
      </c>
      <c r="E3" s="3"/>
      <c r="F3" s="3">
        <v>72</v>
      </c>
      <c r="G3" s="3">
        <v>0.46999999880799997</v>
      </c>
      <c r="H3" s="3">
        <v>1000</v>
      </c>
      <c r="I3" s="3">
        <v>1000</v>
      </c>
      <c r="J3" s="3">
        <v>0</v>
      </c>
      <c r="K3" s="4" t="s">
        <v>18</v>
      </c>
    </row>
    <row r="4" spans="1:15" x14ac:dyDescent="0.25">
      <c r="A4" s="2" t="s">
        <v>20</v>
      </c>
      <c r="B4" s="2" t="str">
        <f>"Шариковые направляющие Master "&amp;A4</f>
        <v>Шариковые направляющие Master DB4504Zn/350</v>
      </c>
      <c r="C4" s="3" t="s">
        <v>16</v>
      </c>
      <c r="D4" s="3" t="s">
        <v>17</v>
      </c>
      <c r="E4" s="3"/>
      <c r="F4" s="3">
        <v>72</v>
      </c>
      <c r="G4" s="3">
        <v>0.46999999880799997</v>
      </c>
      <c r="H4" s="3">
        <v>1000</v>
      </c>
      <c r="I4" s="3">
        <v>1000</v>
      </c>
      <c r="J4" s="3">
        <v>0</v>
      </c>
      <c r="K4" s="4" t="s">
        <v>18</v>
      </c>
    </row>
    <row r="5" spans="1:15" x14ac:dyDescent="0.25">
      <c r="A5" s="2" t="s">
        <v>21</v>
      </c>
      <c r="B5" s="2" t="str">
        <f>"Шариковые направляющие Master "&amp;A5</f>
        <v>Шариковые направляющие Master DB4504Zn/400</v>
      </c>
      <c r="C5" s="3" t="s">
        <v>16</v>
      </c>
      <c r="D5" s="3" t="s">
        <v>17</v>
      </c>
      <c r="E5" s="3"/>
      <c r="F5" s="3">
        <v>72</v>
      </c>
      <c r="G5" s="3">
        <v>0.46999999880799997</v>
      </c>
      <c r="H5" s="3">
        <v>1000</v>
      </c>
      <c r="I5" s="3">
        <v>1000</v>
      </c>
      <c r="J5" s="3">
        <v>0</v>
      </c>
      <c r="K5" s="4" t="s">
        <v>18</v>
      </c>
    </row>
    <row r="6" spans="1:15" x14ac:dyDescent="0.25">
      <c r="A6" s="2" t="s">
        <v>22</v>
      </c>
      <c r="B6" s="2" t="str">
        <f>"Шариковые направляющие Master "&amp;A6</f>
        <v>Шариковые направляющие Master DB4504Zn/450</v>
      </c>
      <c r="C6" s="3" t="s">
        <v>16</v>
      </c>
      <c r="D6" s="3" t="s">
        <v>17</v>
      </c>
      <c r="E6" s="3"/>
      <c r="F6" s="3">
        <v>72</v>
      </c>
      <c r="G6" s="3">
        <v>0.46999999880799997</v>
      </c>
      <c r="H6" s="3">
        <v>1000</v>
      </c>
      <c r="I6" s="3">
        <v>1000</v>
      </c>
      <c r="J6" s="3">
        <v>0</v>
      </c>
      <c r="K6" s="4" t="s">
        <v>18</v>
      </c>
    </row>
    <row r="7" spans="1:15" x14ac:dyDescent="0.25">
      <c r="A7" s="2" t="s">
        <v>23</v>
      </c>
      <c r="B7" s="2" t="str">
        <f>"Шариковые направляющие Master "&amp;A7</f>
        <v>Шариковые направляющие Master DB4504Zn/500</v>
      </c>
      <c r="C7" s="3" t="s">
        <v>16</v>
      </c>
      <c r="D7" s="3" t="s">
        <v>17</v>
      </c>
      <c r="E7" s="3"/>
      <c r="F7" s="3">
        <v>72</v>
      </c>
      <c r="G7" s="3">
        <v>0.46999999880799997</v>
      </c>
      <c r="H7" s="3">
        <v>1000</v>
      </c>
      <c r="I7" s="3">
        <v>1000</v>
      </c>
      <c r="J7" s="3">
        <v>0</v>
      </c>
      <c r="K7" s="4" t="s">
        <v>18</v>
      </c>
    </row>
    <row r="8" spans="1:15" x14ac:dyDescent="0.25">
      <c r="A8" s="2" t="s">
        <v>24</v>
      </c>
      <c r="B8" s="2" t="str">
        <f>"Шариковые направляющие Master "&amp;A8</f>
        <v>Шариковые направляющие Master DB4504Zn/550</v>
      </c>
      <c r="C8" s="3" t="s">
        <v>16</v>
      </c>
      <c r="D8" s="3" t="s">
        <v>17</v>
      </c>
      <c r="E8" s="3"/>
      <c r="F8" s="3">
        <v>72</v>
      </c>
      <c r="G8" s="3">
        <v>0.46999999880799997</v>
      </c>
      <c r="H8" s="3">
        <v>1000</v>
      </c>
      <c r="I8" s="3">
        <v>1000</v>
      </c>
      <c r="J8" s="3">
        <v>0</v>
      </c>
      <c r="K8" s="4" t="s">
        <v>18</v>
      </c>
    </row>
    <row r="9" spans="1:15" x14ac:dyDescent="0.25">
      <c r="A9" s="2" t="s">
        <v>25</v>
      </c>
      <c r="B9" s="2" t="str">
        <f>"Шариковые направляющие Master "&amp;A9</f>
        <v>Шариковые направляющие Master DB4504Zn/600</v>
      </c>
      <c r="C9" s="3" t="s">
        <v>16</v>
      </c>
      <c r="D9" s="3" t="s">
        <v>17</v>
      </c>
      <c r="E9" s="3"/>
      <c r="F9" s="3">
        <v>72</v>
      </c>
      <c r="G9" s="3">
        <v>0.46999999880799997</v>
      </c>
      <c r="H9" s="3">
        <v>1000</v>
      </c>
      <c r="I9" s="3">
        <v>1000</v>
      </c>
      <c r="J9" s="3">
        <v>0</v>
      </c>
      <c r="K9" s="4" t="s">
        <v>18</v>
      </c>
    </row>
    <row r="10" spans="1:15" x14ac:dyDescent="0.25">
      <c r="A10" s="2" t="s">
        <v>26</v>
      </c>
      <c r="B10" s="2" t="str">
        <f>"Шариковые направляющие Master "&amp;A10</f>
        <v>Шариковые направляющие Master DB4504Zn/700</v>
      </c>
      <c r="C10" s="3" t="s">
        <v>16</v>
      </c>
      <c r="D10" s="3" t="s">
        <v>17</v>
      </c>
      <c r="E10" s="3"/>
      <c r="F10" s="3">
        <v>72</v>
      </c>
      <c r="G10" s="3">
        <v>0.46999999880799997</v>
      </c>
      <c r="H10" s="3">
        <v>1000</v>
      </c>
      <c r="I10" s="3">
        <v>1000</v>
      </c>
      <c r="J10" s="3">
        <v>0</v>
      </c>
      <c r="K10" s="4" t="s">
        <v>18</v>
      </c>
    </row>
    <row r="11" spans="1:15" x14ac:dyDescent="0.25">
      <c r="A11" s="2" t="s">
        <v>27</v>
      </c>
      <c r="B11" s="2" t="str">
        <f>"Шариковые направляющие PUSH "&amp;A11</f>
        <v>Шариковые направляющие PUSH DB4515Zn/300</v>
      </c>
      <c r="C11" s="3" t="s">
        <v>16</v>
      </c>
      <c r="D11" s="3" t="s">
        <v>17</v>
      </c>
      <c r="E11" s="3"/>
      <c r="F11" s="3">
        <v>72</v>
      </c>
      <c r="G11" s="3">
        <v>0.46999999880799997</v>
      </c>
      <c r="H11" s="3">
        <v>1000</v>
      </c>
      <c r="I11" s="3">
        <v>1000</v>
      </c>
      <c r="J11" s="3">
        <v>0</v>
      </c>
      <c r="K11" s="4" t="s">
        <v>18</v>
      </c>
    </row>
    <row r="12" spans="1:15" x14ac:dyDescent="0.25">
      <c r="A12" s="2" t="s">
        <v>28</v>
      </c>
      <c r="B12" s="2" t="str">
        <f>"Шариковые направляющие PUSH "&amp;A12</f>
        <v>Шариковые направляющие PUSH DB4515Zn/350</v>
      </c>
      <c r="C12" s="3" t="s">
        <v>16</v>
      </c>
      <c r="D12" s="3" t="s">
        <v>17</v>
      </c>
      <c r="E12" s="3"/>
      <c r="F12" s="3">
        <v>72</v>
      </c>
      <c r="G12" s="3">
        <v>0.46999999880799997</v>
      </c>
      <c r="H12" s="3">
        <v>1000</v>
      </c>
      <c r="I12" s="3">
        <v>1000</v>
      </c>
      <c r="J12" s="3">
        <v>0</v>
      </c>
      <c r="K12" s="4" t="s">
        <v>18</v>
      </c>
    </row>
    <row r="13" spans="1:15" x14ac:dyDescent="0.25">
      <c r="A13" s="2" t="s">
        <v>29</v>
      </c>
      <c r="B13" s="2" t="str">
        <f>"Шариковые направляющие PUSH "&amp;A13</f>
        <v>Шариковые направляющие PUSH DB4515Zn/400</v>
      </c>
      <c r="C13" s="3" t="s">
        <v>16</v>
      </c>
      <c r="D13" s="3" t="s">
        <v>17</v>
      </c>
      <c r="E13" s="3"/>
      <c r="F13" s="3">
        <v>72</v>
      </c>
      <c r="G13" s="3">
        <v>0.46999999880799997</v>
      </c>
      <c r="H13" s="3">
        <v>1000</v>
      </c>
      <c r="I13" s="3">
        <v>1000</v>
      </c>
      <c r="J13" s="3">
        <v>0</v>
      </c>
      <c r="K13" s="4" t="s">
        <v>18</v>
      </c>
    </row>
    <row r="14" spans="1:15" x14ac:dyDescent="0.25">
      <c r="A14" s="2" t="s">
        <v>30</v>
      </c>
      <c r="B14" s="2" t="str">
        <f>"Шариковые направляющие PUSH "&amp;A14</f>
        <v>Шариковые направляющие PUSH DB4515Zn/450</v>
      </c>
      <c r="C14" s="3" t="s">
        <v>16</v>
      </c>
      <c r="D14" s="3" t="s">
        <v>17</v>
      </c>
      <c r="E14" s="3"/>
      <c r="F14" s="3">
        <v>72</v>
      </c>
      <c r="G14" s="3">
        <v>0.46999999880799997</v>
      </c>
      <c r="H14" s="3">
        <v>1000</v>
      </c>
      <c r="I14" s="3">
        <v>1000</v>
      </c>
      <c r="J14" s="3">
        <v>0</v>
      </c>
      <c r="K14" s="4" t="s">
        <v>18</v>
      </c>
    </row>
    <row r="15" spans="1:15" x14ac:dyDescent="0.25">
      <c r="A15" s="2" t="s">
        <v>31</v>
      </c>
      <c r="B15" s="2" t="str">
        <f>"Шариковые направляющие PUSH "&amp;A15</f>
        <v>Шариковые направляющие PUSH DB4515Zn/500</v>
      </c>
      <c r="C15" s="3" t="s">
        <v>16</v>
      </c>
      <c r="D15" s="3" t="s">
        <v>17</v>
      </c>
      <c r="E15" s="3"/>
      <c r="F15" s="3">
        <v>72</v>
      </c>
      <c r="G15" s="3">
        <v>0.46999999880799997</v>
      </c>
      <c r="H15" s="3">
        <v>1000</v>
      </c>
      <c r="I15" s="3">
        <v>1000</v>
      </c>
      <c r="J15" s="3">
        <v>0</v>
      </c>
      <c r="K15" s="4" t="s">
        <v>18</v>
      </c>
    </row>
    <row r="16" spans="1:15" x14ac:dyDescent="0.25">
      <c r="A16" s="2" t="s">
        <v>32</v>
      </c>
      <c r="B16" s="2" t="str">
        <f>"Шариковые направляющие REVERSE MINI "&amp;A16</f>
        <v>Шариковые направляющие REVERSE MINI DB4518Zn/300</v>
      </c>
      <c r="C16" s="3" t="s">
        <v>16</v>
      </c>
      <c r="D16" s="3" t="s">
        <v>17</v>
      </c>
      <c r="E16" s="3"/>
      <c r="F16" s="3">
        <v>72</v>
      </c>
      <c r="G16" s="3">
        <v>0.46999999880799997</v>
      </c>
      <c r="H16" s="3">
        <v>1000</v>
      </c>
      <c r="I16" s="3">
        <v>1000</v>
      </c>
      <c r="J16" s="3">
        <v>0</v>
      </c>
      <c r="K16" s="4" t="s">
        <v>18</v>
      </c>
    </row>
    <row r="17" spans="1:11" x14ac:dyDescent="0.25">
      <c r="A17" s="2" t="s">
        <v>33</v>
      </c>
      <c r="B17" s="2" t="str">
        <f>"Шариковые направляющие REVERSE MINI "&amp;A17</f>
        <v>Шариковые направляющие REVERSE MINI DB4518Zn/350</v>
      </c>
      <c r="C17" s="3" t="s">
        <v>16</v>
      </c>
      <c r="D17" s="3" t="s">
        <v>17</v>
      </c>
      <c r="E17" s="3"/>
      <c r="F17" s="3">
        <v>72</v>
      </c>
      <c r="G17" s="3">
        <v>0.46999999880799997</v>
      </c>
      <c r="H17" s="3">
        <v>1000</v>
      </c>
      <c r="I17" s="3">
        <v>1000</v>
      </c>
      <c r="J17" s="3">
        <v>0</v>
      </c>
      <c r="K17" s="4" t="s">
        <v>18</v>
      </c>
    </row>
    <row r="18" spans="1:11" x14ac:dyDescent="0.25">
      <c r="A18" s="2" t="s">
        <v>34</v>
      </c>
      <c r="B18" s="2" t="str">
        <f>"Шариковые направляющие REVERSE MINI "&amp;A18</f>
        <v>Шариковые направляющие REVERSE MINI DB4518Zn/400</v>
      </c>
      <c r="C18" s="3" t="s">
        <v>16</v>
      </c>
      <c r="D18" s="3" t="s">
        <v>17</v>
      </c>
      <c r="E18" s="3"/>
      <c r="F18" s="3">
        <v>72</v>
      </c>
      <c r="G18" s="3">
        <v>0.46999999880799997</v>
      </c>
      <c r="H18" s="3">
        <v>1000</v>
      </c>
      <c r="I18" s="3">
        <v>1000</v>
      </c>
      <c r="J18" s="3">
        <v>0</v>
      </c>
      <c r="K18" s="4" t="s">
        <v>18</v>
      </c>
    </row>
    <row r="19" spans="1:11" x14ac:dyDescent="0.25">
      <c r="A19" s="2" t="s">
        <v>35</v>
      </c>
      <c r="B19" s="2" t="str">
        <f>"Шариковые направляющие REVERSE MINI "&amp;A19</f>
        <v>Шариковые направляющие REVERSE MINI DB4518Zn/450</v>
      </c>
      <c r="C19" s="3" t="s">
        <v>16</v>
      </c>
      <c r="D19" s="3" t="s">
        <v>17</v>
      </c>
      <c r="E19" s="3"/>
      <c r="F19" s="3">
        <v>72</v>
      </c>
      <c r="G19" s="3">
        <v>0.46999999880799997</v>
      </c>
      <c r="H19" s="3">
        <v>1000</v>
      </c>
      <c r="I19" s="3">
        <v>1000</v>
      </c>
      <c r="J19" s="3">
        <v>0</v>
      </c>
      <c r="K19" s="4" t="s">
        <v>18</v>
      </c>
    </row>
    <row r="20" spans="1:11" x14ac:dyDescent="0.25">
      <c r="A20" s="2" t="s">
        <v>36</v>
      </c>
      <c r="B20" s="2" t="str">
        <f>"Шариковые направляющие REVERSE MINI "&amp;A20</f>
        <v>Шариковые направляющие REVERSE MINI DB4518Zn/500</v>
      </c>
      <c r="C20" s="3" t="s">
        <v>16</v>
      </c>
      <c r="D20" s="3" t="s">
        <v>17</v>
      </c>
      <c r="E20" s="3"/>
      <c r="F20" s="3">
        <v>72</v>
      </c>
      <c r="G20" s="3">
        <v>0.46999999880799997</v>
      </c>
      <c r="H20" s="3">
        <v>1000</v>
      </c>
      <c r="I20" s="3">
        <v>1000</v>
      </c>
      <c r="J20" s="3">
        <v>0</v>
      </c>
      <c r="K20" s="4" t="s">
        <v>18</v>
      </c>
    </row>
    <row r="21" spans="1:11" x14ac:dyDescent="0.25">
      <c r="A21" s="2" t="s">
        <v>37</v>
      </c>
      <c r="B21" s="2" t="str">
        <f>"Шариковые направляющие Satellite "&amp;A21</f>
        <v>Шариковые направляющие Satellite DB4525Zn/300</v>
      </c>
      <c r="C21" s="3" t="s">
        <v>16</v>
      </c>
      <c r="D21" s="3" t="s">
        <v>17</v>
      </c>
      <c r="E21" s="3"/>
      <c r="F21" s="3">
        <v>72</v>
      </c>
      <c r="G21" s="3">
        <v>0.46999999880799997</v>
      </c>
      <c r="H21" s="3">
        <v>1000</v>
      </c>
      <c r="I21" s="3">
        <v>1000</v>
      </c>
      <c r="J21" s="3">
        <v>0</v>
      </c>
      <c r="K21" s="4" t="s">
        <v>18</v>
      </c>
    </row>
    <row r="22" spans="1:11" x14ac:dyDescent="0.25">
      <c r="A22" s="2" t="s">
        <v>38</v>
      </c>
      <c r="B22" s="2" t="str">
        <f>"Шариковые направляющие Satellite "&amp;A22</f>
        <v>Шариковые направляющие Satellite DB4525Zn/350</v>
      </c>
      <c r="C22" s="3" t="s">
        <v>16</v>
      </c>
      <c r="D22" s="3" t="s">
        <v>17</v>
      </c>
      <c r="E22" s="3"/>
      <c r="F22" s="3">
        <v>72</v>
      </c>
      <c r="G22" s="3">
        <v>0.46999999880799997</v>
      </c>
      <c r="H22" s="3">
        <v>1000</v>
      </c>
      <c r="I22" s="3">
        <v>1000</v>
      </c>
      <c r="J22" s="3">
        <v>0</v>
      </c>
      <c r="K22" s="4" t="s">
        <v>18</v>
      </c>
    </row>
    <row r="23" spans="1:11" x14ac:dyDescent="0.25">
      <c r="A23" s="2" t="s">
        <v>39</v>
      </c>
      <c r="B23" s="2" t="str">
        <f>"Шариковые направляющие Satellite "&amp;A23</f>
        <v>Шариковые направляющие Satellite DB4525Zn/400</v>
      </c>
      <c r="C23" s="3" t="s">
        <v>16</v>
      </c>
      <c r="D23" s="3" t="s">
        <v>17</v>
      </c>
      <c r="E23" s="3"/>
      <c r="F23" s="3">
        <v>72</v>
      </c>
      <c r="G23" s="3">
        <v>0.46999999880799997</v>
      </c>
      <c r="H23" s="3">
        <v>1000</v>
      </c>
      <c r="I23" s="3">
        <v>1000</v>
      </c>
      <c r="J23" s="3">
        <v>0</v>
      </c>
      <c r="K23" s="4" t="s">
        <v>18</v>
      </c>
    </row>
    <row r="24" spans="1:11" x14ac:dyDescent="0.25">
      <c r="A24" s="2" t="s">
        <v>40</v>
      </c>
      <c r="B24" s="2" t="str">
        <f>"Шариковые направляющие Satellite "&amp;A24</f>
        <v>Шариковые направляющие Satellite DB4525Zn/450</v>
      </c>
      <c r="C24" s="3" t="s">
        <v>16</v>
      </c>
      <c r="D24" s="3" t="s">
        <v>17</v>
      </c>
      <c r="E24" s="3"/>
      <c r="F24" s="3">
        <v>72</v>
      </c>
      <c r="G24" s="3">
        <v>0.46999999880799997</v>
      </c>
      <c r="H24" s="3">
        <v>1000</v>
      </c>
      <c r="I24" s="3">
        <v>1000</v>
      </c>
      <c r="J24" s="3">
        <v>0</v>
      </c>
      <c r="K24" s="4" t="s">
        <v>18</v>
      </c>
    </row>
    <row r="25" spans="1:11" x14ac:dyDescent="0.25">
      <c r="A25" s="2" t="s">
        <v>41</v>
      </c>
      <c r="B25" s="2" t="str">
        <f>"Шариковые направляющие Satellite "&amp;A25</f>
        <v>Шариковые направляющие Satellite DB4525Zn/500</v>
      </c>
      <c r="C25" s="3" t="s">
        <v>16</v>
      </c>
      <c r="D25" s="3" t="s">
        <v>17</v>
      </c>
      <c r="E25" s="3"/>
      <c r="F25" s="3">
        <v>72</v>
      </c>
      <c r="G25" s="3">
        <v>0.46999999880799997</v>
      </c>
      <c r="H25" s="3">
        <v>1000</v>
      </c>
      <c r="I25" s="3">
        <v>1000</v>
      </c>
      <c r="J25" s="3">
        <v>0</v>
      </c>
      <c r="K25" s="4" t="s">
        <v>18</v>
      </c>
    </row>
    <row r="26" spans="1:11" x14ac:dyDescent="0.25">
      <c r="A26" s="2" t="s">
        <v>42</v>
      </c>
      <c r="B26" s="2" t="str">
        <f>"Шариковые направляющие Satellite "&amp;A26</f>
        <v>Шариковые направляющие Satellite DB4525Zn/550</v>
      </c>
      <c r="C26" s="3" t="s">
        <v>16</v>
      </c>
      <c r="D26" s="3" t="s">
        <v>17</v>
      </c>
      <c r="E26" s="3"/>
      <c r="F26" s="3">
        <v>72</v>
      </c>
      <c r="G26" s="3">
        <v>0.46999999880799997</v>
      </c>
      <c r="H26" s="3">
        <v>1000</v>
      </c>
      <c r="I26" s="3">
        <v>1000</v>
      </c>
      <c r="J26" s="3">
        <v>0</v>
      </c>
      <c r="K26" s="4" t="s">
        <v>18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ШАРИКОВЫЕ НАПРАВЛЯЮЩИЕ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Name Surname</dc:creator>
  <cp:lastModifiedBy>Name Surname</cp:lastModifiedBy>
  <dcterms:created xsi:type="dcterms:W3CDTF">2025-09-27T14:01:45Z</dcterms:created>
  <dcterms:modified xsi:type="dcterms:W3CDTF">2025-09-27T14:01:45Z</dcterms:modified>
</cp:coreProperties>
</file>